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5480" windowHeight="116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E28" i="1"/>
  <c r="E23"/>
  <c r="E17"/>
  <c r="E14"/>
  <c r="E11"/>
  <c r="E21"/>
  <c r="E20"/>
  <c r="E16"/>
  <c r="E15"/>
  <c r="E12"/>
  <c r="C26"/>
  <c r="E22"/>
  <c r="E19"/>
  <c r="C10"/>
</calcChain>
</file>

<file path=xl/sharedStrings.xml><?xml version="1.0" encoding="utf-8"?>
<sst xmlns="http://schemas.openxmlformats.org/spreadsheetml/2006/main" count="25" uniqueCount="25">
  <si>
    <t>№</t>
  </si>
  <si>
    <t>Размер субвенции на 1 человека  (РД)</t>
  </si>
  <si>
    <t>Сельское поселение "Биликтуйское"</t>
  </si>
  <si>
    <t>Сельское поселение "Акурайское"</t>
  </si>
  <si>
    <t>Сельское поселение "Ключевское"</t>
  </si>
  <si>
    <t>Сельское поселение "Кондуйское"</t>
  </si>
  <si>
    <t>Сельское поселение "Курунзулайское"</t>
  </si>
  <si>
    <t>Сельское поселение "Новоборзинское"</t>
  </si>
  <si>
    <t>Сельское поселение "Переднебыркинское"</t>
  </si>
  <si>
    <t>Сельское поселение "Приозерное"</t>
  </si>
  <si>
    <t>Сельское поселение "Соловьевское"</t>
  </si>
  <si>
    <t>Сельское поселение "Усть-Озерское"</t>
  </si>
  <si>
    <t>Сельское поселение "Хада-Булакское"</t>
  </si>
  <si>
    <t>Сельское поселение "Цаган-Олуйское"</t>
  </si>
  <si>
    <t>Сельское поселение "Чиндантское"</t>
  </si>
  <si>
    <t>Сельское поселение "Шоноктуйское"</t>
  </si>
  <si>
    <t>Сельское поселение "Южное"</t>
  </si>
  <si>
    <t>Городское поселение "Борзинское"</t>
  </si>
  <si>
    <t>Городское поселение "Шерловогорское"</t>
  </si>
  <si>
    <t>Сельские и городские поселения</t>
  </si>
  <si>
    <t>Всего  по сельским поселениям</t>
  </si>
  <si>
    <t>Всего  погородским поселениям</t>
  </si>
  <si>
    <t>Численность населения по состоянию на 1.01.2024г.</t>
  </si>
  <si>
    <t>Размер субвенции на 2025 год</t>
  </si>
  <si>
    <t>Распределение дотации на выравнивание бюджетной обеспеченности поселений, сформированной за счет субвенции,полученной местным бюджетом на исполнение полномочий порасчету и предоставлению дотаций поселениям за счет
средств бюджета края на 2025 год  и плановый период 2026 и 2027 годов ( приложение №5 Закона Забайкальского края  № 608-ЗЗК от 20 декабря 2011 года"О межбюджетных отношениях в Забайкальском крае"</t>
  </si>
</sst>
</file>

<file path=xl/styles.xml><?xml version="1.0" encoding="utf-8"?>
<styleSheet xmlns="http://schemas.openxmlformats.org/spreadsheetml/2006/main">
  <numFmts count="4">
    <numFmt numFmtId="164" formatCode="_-* #,##0_р_._-;\-* #,##0_р_._-;_-* &quot;-&quot;_р_._-;_-@_-"/>
    <numFmt numFmtId="165" formatCode="_-* #,##0.000_р_._-;\-* #,##0.000_р_._-;_-* &quot;-&quot;???_р_._-;_-@_-"/>
    <numFmt numFmtId="166" formatCode="#,##0.000"/>
    <numFmt numFmtId="167" formatCode="#,##0.0"/>
  </numFmts>
  <fonts count="12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7"/>
      <name val="Times New Roman"/>
      <family val="1"/>
    </font>
    <font>
      <b/>
      <sz val="8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</font>
    <font>
      <b/>
      <sz val="12"/>
      <name val="Times New Roman"/>
      <family val="1"/>
      <charset val="204"/>
    </font>
    <font>
      <sz val="12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4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2" fillId="0" borderId="0" xfId="0" applyFont="1"/>
    <xf numFmtId="0" fontId="3" fillId="0" borderId="0" xfId="0" applyFont="1"/>
    <xf numFmtId="164" fontId="1" fillId="0" borderId="0" xfId="0" applyNumberFormat="1" applyFont="1" applyFill="1"/>
    <xf numFmtId="4" fontId="5" fillId="0" borderId="1" xfId="0" applyNumberFormat="1" applyFont="1" applyFill="1" applyBorder="1" applyAlignment="1" applyProtection="1">
      <alignment vertical="top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3" fontId="9" fillId="0" borderId="1" xfId="0" applyNumberFormat="1" applyFont="1" applyFill="1" applyBorder="1" applyAlignment="1">
      <alignment horizontal="center" wrapText="1"/>
    </xf>
    <xf numFmtId="3" fontId="10" fillId="0" borderId="1" xfId="0" applyNumberFormat="1" applyFont="1" applyFill="1" applyBorder="1" applyAlignment="1">
      <alignment horizontal="center" wrapText="1"/>
    </xf>
    <xf numFmtId="165" fontId="8" fillId="0" borderId="1" xfId="0" applyNumberFormat="1" applyFont="1" applyFill="1" applyBorder="1" applyAlignment="1">
      <alignment horizontal="center"/>
    </xf>
    <xf numFmtId="3" fontId="9" fillId="3" borderId="1" xfId="0" applyNumberFormat="1" applyFont="1" applyFill="1" applyBorder="1" applyAlignment="1">
      <alignment horizontal="center" wrapText="1"/>
    </xf>
    <xf numFmtId="3" fontId="11" fillId="3" borderId="1" xfId="0" applyNumberFormat="1" applyFont="1" applyFill="1" applyBorder="1" applyAlignment="1">
      <alignment horizontal="center" wrapText="1"/>
    </xf>
    <xf numFmtId="166" fontId="11" fillId="0" borderId="1" xfId="0" applyNumberFormat="1" applyFont="1" applyFill="1" applyBorder="1" applyAlignment="1">
      <alignment horizontal="center" wrapText="1"/>
    </xf>
    <xf numFmtId="167" fontId="9" fillId="0" borderId="1" xfId="0" applyNumberFormat="1" applyFont="1" applyFill="1" applyBorder="1" applyAlignment="1">
      <alignment horizontal="center" wrapText="1"/>
    </xf>
    <xf numFmtId="167" fontId="10" fillId="0" borderId="1" xfId="0" applyNumberFormat="1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67" fontId="11" fillId="0" borderId="1" xfId="0" applyNumberFormat="1" applyFont="1" applyFill="1" applyBorder="1" applyAlignment="1">
      <alignment horizontal="center" wrapText="1"/>
    </xf>
  </cellXfs>
  <cellStyles count="2">
    <cellStyle name="Normal_Regional Data for IGR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8"/>
  <sheetViews>
    <sheetView tabSelected="1" view="pageBreakPreview" topLeftCell="A4" zoomScaleSheetLayoutView="100" workbookViewId="0">
      <selection activeCell="G25" sqref="G25"/>
    </sheetView>
  </sheetViews>
  <sheetFormatPr defaultRowHeight="12.75"/>
  <cols>
    <col min="1" max="1" width="6.28515625" style="1" customWidth="1"/>
    <col min="2" max="2" width="49.42578125" style="6" customWidth="1"/>
    <col min="3" max="3" width="17.85546875" style="6" customWidth="1"/>
    <col min="4" max="4" width="16" style="6" customWidth="1"/>
    <col min="5" max="5" width="17.85546875" style="6" customWidth="1"/>
    <col min="6" max="16384" width="9.140625" style="3"/>
  </cols>
  <sheetData>
    <row r="1" spans="1:5" s="2" customFormat="1" ht="60" customHeight="1">
      <c r="A1" s="19" t="s">
        <v>24</v>
      </c>
      <c r="B1" s="19"/>
      <c r="C1" s="19"/>
      <c r="D1" s="19"/>
      <c r="E1" s="19"/>
    </row>
    <row r="2" spans="1:5" s="2" customFormat="1" ht="56.25" customHeight="1">
      <c r="A2" s="20"/>
      <c r="B2" s="20"/>
      <c r="C2" s="20"/>
      <c r="D2" s="20"/>
      <c r="E2" s="20"/>
    </row>
    <row r="3" spans="1:5" s="2" customFormat="1" ht="12.75" customHeight="1">
      <c r="A3" s="21" t="s">
        <v>0</v>
      </c>
      <c r="B3" s="21" t="s">
        <v>19</v>
      </c>
      <c r="C3" s="22" t="s">
        <v>22</v>
      </c>
      <c r="D3" s="22" t="s">
        <v>1</v>
      </c>
      <c r="E3" s="22" t="s">
        <v>23</v>
      </c>
    </row>
    <row r="4" spans="1:5" s="2" customFormat="1">
      <c r="A4" s="21"/>
      <c r="B4" s="21"/>
      <c r="C4" s="22"/>
      <c r="D4" s="22"/>
      <c r="E4" s="22"/>
    </row>
    <row r="5" spans="1:5" s="2" customFormat="1">
      <c r="A5" s="21"/>
      <c r="B5" s="21"/>
      <c r="C5" s="22"/>
      <c r="D5" s="22"/>
      <c r="E5" s="22"/>
    </row>
    <row r="6" spans="1:5" s="2" customFormat="1">
      <c r="A6" s="21"/>
      <c r="B6" s="21"/>
      <c r="C6" s="22"/>
      <c r="D6" s="22"/>
      <c r="E6" s="22"/>
    </row>
    <row r="7" spans="1:5" s="2" customFormat="1">
      <c r="A7" s="21"/>
      <c r="B7" s="21"/>
      <c r="C7" s="22"/>
      <c r="D7" s="22"/>
      <c r="E7" s="22"/>
    </row>
    <row r="8" spans="1:5">
      <c r="A8" s="21"/>
      <c r="B8" s="21"/>
      <c r="C8" s="22"/>
      <c r="D8" s="22"/>
      <c r="E8" s="22"/>
    </row>
    <row r="9" spans="1:5" s="4" customFormat="1" ht="15.75">
      <c r="A9" s="8">
        <v>1</v>
      </c>
      <c r="B9" s="8">
        <v>2</v>
      </c>
      <c r="C9" s="8">
        <v>3</v>
      </c>
      <c r="D9" s="8">
        <v>4</v>
      </c>
      <c r="E9" s="8">
        <v>5</v>
      </c>
    </row>
    <row r="10" spans="1:5" s="5" customFormat="1" ht="15.75">
      <c r="A10" s="9"/>
      <c r="B10" s="10" t="s">
        <v>20</v>
      </c>
      <c r="C10" s="12">
        <f>SUM(C11:C25)</f>
        <v>4653</v>
      </c>
      <c r="D10" s="13">
        <v>0.14735519999999999</v>
      </c>
      <c r="E10" s="18">
        <v>684</v>
      </c>
    </row>
    <row r="11" spans="1:5" s="5" customFormat="1" ht="19.5" customHeight="1">
      <c r="A11" s="9">
        <v>1</v>
      </c>
      <c r="B11" s="7" t="s">
        <v>3</v>
      </c>
      <c r="C11" s="14">
        <v>258</v>
      </c>
      <c r="D11" s="11"/>
      <c r="E11" s="11">
        <f>C11*D10</f>
        <v>38.017641599999997</v>
      </c>
    </row>
    <row r="12" spans="1:5" s="5" customFormat="1" ht="19.5" customHeight="1">
      <c r="A12" s="9">
        <v>2</v>
      </c>
      <c r="B12" s="7" t="s">
        <v>2</v>
      </c>
      <c r="C12" s="14">
        <v>152</v>
      </c>
      <c r="D12" s="11"/>
      <c r="E12" s="11">
        <f>C12*D10</f>
        <v>22.397990399999998</v>
      </c>
    </row>
    <row r="13" spans="1:5" s="5" customFormat="1" ht="33" customHeight="1">
      <c r="A13" s="9">
        <v>3</v>
      </c>
      <c r="B13" s="7" t="s">
        <v>4</v>
      </c>
      <c r="C13" s="14">
        <v>141</v>
      </c>
      <c r="D13" s="11"/>
      <c r="E13" s="11">
        <v>21</v>
      </c>
    </row>
    <row r="14" spans="1:5" s="5" customFormat="1" ht="19.5" customHeight="1">
      <c r="A14" s="9">
        <v>4</v>
      </c>
      <c r="B14" s="7" t="s">
        <v>5</v>
      </c>
      <c r="C14" s="14">
        <v>320</v>
      </c>
      <c r="D14" s="11"/>
      <c r="E14" s="11">
        <f>C14*D10</f>
        <v>47.153663999999999</v>
      </c>
    </row>
    <row r="15" spans="1:5" s="5" customFormat="1" ht="19.5" customHeight="1">
      <c r="A15" s="9">
        <v>5</v>
      </c>
      <c r="B15" s="7" t="s">
        <v>6</v>
      </c>
      <c r="C15" s="14">
        <v>196</v>
      </c>
      <c r="D15" s="11"/>
      <c r="E15" s="11">
        <f>C15*D10</f>
        <v>28.881619199999999</v>
      </c>
    </row>
    <row r="16" spans="1:5" s="5" customFormat="1" ht="33" customHeight="1">
      <c r="A16" s="9">
        <v>6</v>
      </c>
      <c r="B16" s="7" t="s">
        <v>7</v>
      </c>
      <c r="C16" s="14">
        <v>246</v>
      </c>
      <c r="D16" s="11"/>
      <c r="E16" s="11">
        <f>C16*D10</f>
        <v>36.2493792</v>
      </c>
    </row>
    <row r="17" spans="1:5" s="5" customFormat="1" ht="19.5" customHeight="1">
      <c r="A17" s="9">
        <v>7</v>
      </c>
      <c r="B17" s="7" t="s">
        <v>8</v>
      </c>
      <c r="C17" s="14">
        <v>402</v>
      </c>
      <c r="D17" s="11"/>
      <c r="E17" s="11">
        <f>C17*D10</f>
        <v>59.236790399999997</v>
      </c>
    </row>
    <row r="18" spans="1:5" s="5" customFormat="1" ht="19.5" customHeight="1">
      <c r="A18" s="9">
        <v>8</v>
      </c>
      <c r="B18" s="7" t="s">
        <v>9</v>
      </c>
      <c r="C18" s="14">
        <v>294</v>
      </c>
      <c r="D18" s="11"/>
      <c r="E18" s="11">
        <v>43</v>
      </c>
    </row>
    <row r="19" spans="1:5" s="5" customFormat="1" ht="19.5" customHeight="1">
      <c r="A19" s="9">
        <v>9</v>
      </c>
      <c r="B19" s="7" t="s">
        <v>10</v>
      </c>
      <c r="C19" s="14">
        <v>326</v>
      </c>
      <c r="D19" s="11"/>
      <c r="E19" s="11">
        <f>C19*D10</f>
        <v>48.037795199999998</v>
      </c>
    </row>
    <row r="20" spans="1:5" s="5" customFormat="1" ht="19.5" customHeight="1">
      <c r="A20" s="9">
        <v>10</v>
      </c>
      <c r="B20" s="7" t="s">
        <v>11</v>
      </c>
      <c r="C20" s="14">
        <v>263</v>
      </c>
      <c r="D20" s="11"/>
      <c r="E20" s="11">
        <f>C20*D10</f>
        <v>38.754417599999996</v>
      </c>
    </row>
    <row r="21" spans="1:5" s="5" customFormat="1" ht="19.5" customHeight="1">
      <c r="A21" s="9">
        <v>11</v>
      </c>
      <c r="B21" s="7" t="s">
        <v>12</v>
      </c>
      <c r="C21" s="14">
        <v>507</v>
      </c>
      <c r="D21" s="11"/>
      <c r="E21" s="11">
        <f>C21*D10</f>
        <v>74.70908639999999</v>
      </c>
    </row>
    <row r="22" spans="1:5" s="5" customFormat="1" ht="38.25" customHeight="1">
      <c r="A22" s="9">
        <v>12</v>
      </c>
      <c r="B22" s="7" t="s">
        <v>13</v>
      </c>
      <c r="C22" s="14">
        <v>441</v>
      </c>
      <c r="D22" s="11"/>
      <c r="E22" s="11">
        <f>C22*D10</f>
        <v>64.983643200000003</v>
      </c>
    </row>
    <row r="23" spans="1:5" s="5" customFormat="1" ht="19.5" customHeight="1">
      <c r="A23" s="9">
        <v>13</v>
      </c>
      <c r="B23" s="7" t="s">
        <v>14</v>
      </c>
      <c r="C23" s="14">
        <v>550</v>
      </c>
      <c r="D23" s="11"/>
      <c r="E23" s="11">
        <f>C23*D10</f>
        <v>81.045360000000002</v>
      </c>
    </row>
    <row r="24" spans="1:5" s="5" customFormat="1" ht="19.5" customHeight="1">
      <c r="A24" s="9">
        <v>14</v>
      </c>
      <c r="B24" s="7" t="s">
        <v>15</v>
      </c>
      <c r="C24" s="14">
        <v>180</v>
      </c>
      <c r="D24" s="11"/>
      <c r="E24" s="11">
        <v>26</v>
      </c>
    </row>
    <row r="25" spans="1:5" s="5" customFormat="1" ht="19.5" customHeight="1">
      <c r="A25" s="9">
        <v>15</v>
      </c>
      <c r="B25" s="7" t="s">
        <v>16</v>
      </c>
      <c r="C25" s="14">
        <v>377</v>
      </c>
      <c r="D25" s="11"/>
      <c r="E25" s="11">
        <v>55</v>
      </c>
    </row>
    <row r="26" spans="1:5" s="5" customFormat="1" ht="19.5" customHeight="1">
      <c r="A26" s="9"/>
      <c r="B26" s="10" t="s">
        <v>21</v>
      </c>
      <c r="C26" s="15">
        <f>C27+C28</f>
        <v>39150</v>
      </c>
      <c r="D26" s="16">
        <v>0.14899899999999999</v>
      </c>
      <c r="E26" s="23">
        <v>5833.3</v>
      </c>
    </row>
    <row r="27" spans="1:5" s="5" customFormat="1" ht="19.5" customHeight="1">
      <c r="A27" s="9">
        <v>1</v>
      </c>
      <c r="B27" s="7" t="s">
        <v>17</v>
      </c>
      <c r="C27" s="14">
        <v>29240</v>
      </c>
      <c r="D27" s="11"/>
      <c r="E27" s="17">
        <v>4356.3</v>
      </c>
    </row>
    <row r="28" spans="1:5" s="5" customFormat="1" ht="19.5" customHeight="1">
      <c r="A28" s="9">
        <v>2</v>
      </c>
      <c r="B28" s="7" t="s">
        <v>18</v>
      </c>
      <c r="C28" s="14">
        <v>9910</v>
      </c>
      <c r="D28" s="11"/>
      <c r="E28" s="11">
        <f>(C28*D26)</f>
        <v>1476.5800899999999</v>
      </c>
    </row>
  </sheetData>
  <mergeCells count="6">
    <mergeCell ref="A1:E2"/>
    <mergeCell ref="A3:A8"/>
    <mergeCell ref="B3:B8"/>
    <mergeCell ref="C3:C8"/>
    <mergeCell ref="D3:D8"/>
    <mergeCell ref="E3:E8"/>
  </mergeCells>
  <pageMargins left="1.1811023622047245" right="0.39370078740157483" top="0.78740157480314965" bottom="0.78740157480314965" header="0.31496062992125984" footer="0.31496062992125984"/>
  <pageSetup paperSize="9" scale="79" orientation="portrait" r:id="rId1"/>
  <headerFooter>
    <oddFooter>&amp;C206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9</dc:creator>
  <cp:lastModifiedBy>User Windows</cp:lastModifiedBy>
  <cp:lastPrinted>2023-10-16T05:19:56Z</cp:lastPrinted>
  <dcterms:created xsi:type="dcterms:W3CDTF">2012-10-18T07:48:17Z</dcterms:created>
  <dcterms:modified xsi:type="dcterms:W3CDTF">2024-10-22T01:33:54Z</dcterms:modified>
</cp:coreProperties>
</file>